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Матем-П" sheetId="1" r:id="rId1"/>
    <sheet name="Русский" sheetId="2" r:id="rId2"/>
    <sheet name="история" sheetId="3" r:id="rId3"/>
    <sheet name="физика" sheetId="4" r:id="rId4"/>
    <sheet name="химия" sheetId="5" r:id="rId5"/>
    <sheet name="обществознание" sheetId="6" r:id="rId6"/>
    <sheet name="литература" sheetId="7" r:id="rId7"/>
    <sheet name="биология" sheetId="8" r:id="rId8"/>
    <sheet name="Информатика" sheetId="9" r:id="rId9"/>
    <sheet name="свод" sheetId="10" r:id="rId10"/>
  </sheets>
  <definedNames/>
  <calcPr fullCalcOnLoad="1"/>
</workbook>
</file>

<file path=xl/sharedStrings.xml><?xml version="1.0" encoding="utf-8"?>
<sst xmlns="http://schemas.openxmlformats.org/spreadsheetml/2006/main" count="180" uniqueCount="57">
  <si>
    <t>МОУ</t>
  </si>
  <si>
    <t>Количество выпускников</t>
  </si>
  <si>
    <t xml:space="preserve">Кол-во участвующих в ЕГЭ </t>
  </si>
  <si>
    <t xml:space="preserve">% от общего числа  </t>
  </si>
  <si>
    <t xml:space="preserve"> МОУ СОШ п.Усть-Уда</t>
  </si>
  <si>
    <t xml:space="preserve"> МОУ Усть-Удинская СОШ №2</t>
  </si>
  <si>
    <t xml:space="preserve"> МОУ Аносовская СОШ</t>
  </si>
  <si>
    <t>МОУ Игжейская СОШ</t>
  </si>
  <si>
    <t>МОУ Малышевская СОШ</t>
  </si>
  <si>
    <t>МОУ Молькинская СОШ</t>
  </si>
  <si>
    <t>МОУ Ново-Удинская СОШ</t>
  </si>
  <si>
    <t>МОУ Средне-Муйская СОШ</t>
  </si>
  <si>
    <t>МОУ Юголукская СОШ</t>
  </si>
  <si>
    <t>Не преодолели минимального порога</t>
  </si>
  <si>
    <t>% участников не преодолевших мин. порог</t>
  </si>
  <si>
    <t xml:space="preserve">Средний тестовый балл </t>
  </si>
  <si>
    <t>Максимальный  балл</t>
  </si>
  <si>
    <t>Минимальный  балл</t>
  </si>
  <si>
    <t>Максимальный тестовый   балл</t>
  </si>
  <si>
    <t>Минимальный тестовый  балл</t>
  </si>
  <si>
    <t>% от общего числа  всего контингента</t>
  </si>
  <si>
    <t>МКОУ Средне-Муйская СОШ</t>
  </si>
  <si>
    <t>Подтвердили освоение программ</t>
  </si>
  <si>
    <t xml:space="preserve"> МБОУ СОШ п.Усть-Уда</t>
  </si>
  <si>
    <t xml:space="preserve"> МБОУ "Усть-Удинская СОШ №2"</t>
  </si>
  <si>
    <t>МКОУ Игжейская СОШ</t>
  </si>
  <si>
    <t>МКОУ Малышевская СОШ</t>
  </si>
  <si>
    <t>МБОУ Молькинская СОШ</t>
  </si>
  <si>
    <t>МБОУ Ново-Удинская СОШ</t>
  </si>
  <si>
    <t>МКОУ Юголукская СОШ</t>
  </si>
  <si>
    <t>Подтвердили освоение программ %</t>
  </si>
  <si>
    <t>МБОУ СОШ п.Усть-Уда</t>
  </si>
  <si>
    <t>МБОУ Усть-Удинская СОШ №2</t>
  </si>
  <si>
    <t>11 класс</t>
  </si>
  <si>
    <t>математика П - 10 июля  2020 года (минимальное количество баллов - 27)</t>
  </si>
  <si>
    <t>37.9</t>
  </si>
  <si>
    <t>Русский язык - 06.07.2020 год (минимальное количество баллов - 36)</t>
  </si>
  <si>
    <t>История  - 13 июля 2020 г. (минимальное количество баллов - 32)</t>
  </si>
  <si>
    <t>Физика дата проведения - 13.07.2020г. (минимальное количество баллов -36)</t>
  </si>
  <si>
    <t>Химия - 16.07.2020 г. (минимальное количество баллов - 36)</t>
  </si>
  <si>
    <t>Обществознание  - 16.07.2020 г. (минимальное количество баллов -42)</t>
  </si>
  <si>
    <t>Литература  дата проведения - 03.07.2020 г. (минимальное количество баллов -32)</t>
  </si>
  <si>
    <t>Информатика и ИКТ  - 03.07.2020 г. (минимальное количество баллов - 40)</t>
  </si>
  <si>
    <t>Биология   - 20.07.2020 г. (минимальное количество баллов - 36)</t>
  </si>
  <si>
    <t>Математика</t>
  </si>
  <si>
    <t xml:space="preserve"> МКОУ Аносовская СОШ</t>
  </si>
  <si>
    <t xml:space="preserve"> МБОУ Усть-Удинская СОШ №2</t>
  </si>
  <si>
    <t>Русский  язык</t>
  </si>
  <si>
    <t>История</t>
  </si>
  <si>
    <t>Физика</t>
  </si>
  <si>
    <t>Химия</t>
  </si>
  <si>
    <t>Обществознание</t>
  </si>
  <si>
    <t>Литература</t>
  </si>
  <si>
    <t>Биология</t>
  </si>
  <si>
    <t>Информатика</t>
  </si>
  <si>
    <t>СВОД В %</t>
  </si>
  <si>
    <t>количество участвовавших в ЕГЭ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</si>
</sst>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3" borderId="19" xfId="0" applyFont="1" applyFill="1" applyBorder="1" applyAlignment="1">
      <alignment/>
    </xf>
    <xf numFmtId="0" fontId="10" fillId="0" borderId="19" xfId="0" applyFont="1" applyBorder="1" applyAlignment="1">
      <alignment horizontal="center" wrapText="1" shrinkToFit="1"/>
    </xf>
    <xf numFmtId="0" fontId="10" fillId="0" borderId="19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 wrapText="1" shrinkToFi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3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0" fillId="0" borderId="13" xfId="0" applyFont="1" applyBorder="1" applyAlignment="1">
      <alignment horizontal="center" textRotation="90" wrapText="1"/>
    </xf>
    <xf numFmtId="0" fontId="10" fillId="0" borderId="13" xfId="0" applyFont="1" applyBorder="1" applyAlignment="1">
      <alignment textRotation="90"/>
    </xf>
    <xf numFmtId="0" fontId="10" fillId="0" borderId="19" xfId="0" applyFont="1" applyBorder="1" applyAlignment="1">
      <alignment horizontal="center" textRotation="90" wrapText="1" shrinkToFit="1"/>
    </xf>
    <xf numFmtId="0" fontId="3" fillId="33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textRotation="90" wrapText="1"/>
    </xf>
    <xf numFmtId="0" fontId="4" fillId="0" borderId="0" xfId="0" applyFont="1" applyBorder="1" applyAlignment="1">
      <alignment horizontal="center" wrapText="1" shrinkToFit="1"/>
    </xf>
    <xf numFmtId="0" fontId="4" fillId="0" borderId="12" xfId="0" applyFont="1" applyBorder="1" applyAlignment="1">
      <alignment horizontal="center" wrapText="1" shrinkToFit="1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 shrinkToFit="1"/>
    </xf>
    <xf numFmtId="0" fontId="4" fillId="0" borderId="11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wrapText="1" shrinkToFi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8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3" sqref="L3:L4"/>
    </sheetView>
  </sheetViews>
  <sheetFormatPr defaultColWidth="9.140625" defaultRowHeight="12.75"/>
  <cols>
    <col min="3" max="3" width="20.57421875" style="0" customWidth="1"/>
    <col min="4" max="4" width="15.00390625" style="0" customWidth="1"/>
    <col min="5" max="5" width="11.8515625" style="0" customWidth="1"/>
    <col min="6" max="6" width="14.28125" style="0" customWidth="1"/>
    <col min="7" max="7" width="11.421875" style="0" customWidth="1"/>
    <col min="8" max="8" width="11.28125" style="0" customWidth="1"/>
    <col min="9" max="9" width="10.8515625" style="0" customWidth="1"/>
    <col min="10" max="10" width="13.140625" style="0" customWidth="1"/>
    <col min="11" max="11" width="12.8515625" style="0" customWidth="1"/>
    <col min="12" max="12" width="15.8515625" style="0" customWidth="1"/>
  </cols>
  <sheetData>
    <row r="1" spans="1:12" ht="79.5" customHeight="1">
      <c r="A1" s="10"/>
      <c r="B1" s="11"/>
      <c r="C1" s="11"/>
      <c r="D1" s="11"/>
      <c r="E1" s="54" t="s">
        <v>34</v>
      </c>
      <c r="F1" s="54"/>
      <c r="G1" s="54"/>
      <c r="H1" s="11"/>
      <c r="I1" s="11"/>
      <c r="J1" s="12"/>
      <c r="K1" s="12" t="s">
        <v>33</v>
      </c>
      <c r="L1" s="18"/>
    </row>
    <row r="2" spans="1:12" ht="112.5" customHeight="1">
      <c r="A2" s="13"/>
      <c r="B2" s="14" t="s">
        <v>0</v>
      </c>
      <c r="C2" s="15"/>
      <c r="D2" s="23" t="s">
        <v>1</v>
      </c>
      <c r="E2" s="24" t="s">
        <v>2</v>
      </c>
      <c r="F2" s="24" t="s">
        <v>20</v>
      </c>
      <c r="G2" s="24" t="s">
        <v>15</v>
      </c>
      <c r="H2" s="24" t="s">
        <v>18</v>
      </c>
      <c r="I2" s="24" t="s">
        <v>19</v>
      </c>
      <c r="J2" s="24" t="s">
        <v>13</v>
      </c>
      <c r="K2" s="24" t="s">
        <v>14</v>
      </c>
      <c r="L2" s="24" t="s">
        <v>30</v>
      </c>
    </row>
    <row r="3" spans="1:12" ht="18.75">
      <c r="A3" s="19" t="s">
        <v>31</v>
      </c>
      <c r="B3" s="19"/>
      <c r="C3" s="19"/>
      <c r="D3" s="20">
        <v>14</v>
      </c>
      <c r="E3" s="20">
        <v>11</v>
      </c>
      <c r="F3" s="45">
        <f>E3/D3*100</f>
        <v>78.57142857142857</v>
      </c>
      <c r="G3" s="20" t="s">
        <v>35</v>
      </c>
      <c r="H3" s="20">
        <v>62</v>
      </c>
      <c r="I3" s="20">
        <v>14</v>
      </c>
      <c r="J3" s="20">
        <v>3</v>
      </c>
      <c r="K3" s="45">
        <f>J3/E3*100</f>
        <v>27.27272727272727</v>
      </c>
      <c r="L3" s="45">
        <f>100-K3</f>
        <v>72.72727272727273</v>
      </c>
    </row>
    <row r="4" spans="1:12" s="43" customFormat="1" ht="18.75">
      <c r="A4" s="19" t="s">
        <v>32</v>
      </c>
      <c r="B4" s="19"/>
      <c r="C4" s="19"/>
      <c r="D4" s="20">
        <v>13</v>
      </c>
      <c r="E4" s="20">
        <v>3</v>
      </c>
      <c r="F4" s="45">
        <f aca="true" t="shared" si="0" ref="F4:F10">E4/D4*100</f>
        <v>23.076923076923077</v>
      </c>
      <c r="G4" s="20">
        <v>64</v>
      </c>
      <c r="H4" s="20">
        <v>27</v>
      </c>
      <c r="I4" s="20">
        <v>14</v>
      </c>
      <c r="J4" s="20">
        <v>2</v>
      </c>
      <c r="K4" s="45">
        <f aca="true" t="shared" si="1" ref="K4:K10">J4/E4*100</f>
        <v>66.66666666666666</v>
      </c>
      <c r="L4" s="45">
        <f aca="true" t="shared" si="2" ref="L4:L10">100-K4</f>
        <v>33.33333333333334</v>
      </c>
    </row>
    <row r="5" spans="1:12" s="43" customFormat="1" ht="18.75">
      <c r="A5" s="19" t="s">
        <v>25</v>
      </c>
      <c r="B5" s="19"/>
      <c r="C5" s="19"/>
      <c r="D5" s="20">
        <v>2</v>
      </c>
      <c r="E5" s="20">
        <v>1</v>
      </c>
      <c r="F5" s="45">
        <f t="shared" si="0"/>
        <v>50</v>
      </c>
      <c r="G5" s="20">
        <v>45</v>
      </c>
      <c r="H5" s="20">
        <v>45</v>
      </c>
      <c r="I5" s="20">
        <v>0</v>
      </c>
      <c r="J5" s="20">
        <v>0</v>
      </c>
      <c r="K5" s="45">
        <f t="shared" si="1"/>
        <v>0</v>
      </c>
      <c r="L5" s="45">
        <f t="shared" si="2"/>
        <v>100</v>
      </c>
    </row>
    <row r="6" spans="1:12" s="43" customFormat="1" ht="18.75">
      <c r="A6" s="19" t="s">
        <v>26</v>
      </c>
      <c r="B6" s="19"/>
      <c r="C6" s="19"/>
      <c r="D6" s="20">
        <v>5</v>
      </c>
      <c r="E6" s="20">
        <v>1</v>
      </c>
      <c r="F6" s="45">
        <f t="shared" si="0"/>
        <v>20</v>
      </c>
      <c r="G6" s="20">
        <v>27</v>
      </c>
      <c r="H6" s="20">
        <v>27</v>
      </c>
      <c r="I6" s="20">
        <v>0</v>
      </c>
      <c r="J6" s="20">
        <v>0</v>
      </c>
      <c r="K6" s="45">
        <f t="shared" si="1"/>
        <v>0</v>
      </c>
      <c r="L6" s="45">
        <f t="shared" si="2"/>
        <v>100</v>
      </c>
    </row>
    <row r="7" spans="1:12" s="43" customFormat="1" ht="18.75">
      <c r="A7" s="19" t="s">
        <v>27</v>
      </c>
      <c r="B7" s="19"/>
      <c r="C7" s="19"/>
      <c r="D7" s="20">
        <v>6</v>
      </c>
      <c r="E7" s="20">
        <v>3</v>
      </c>
      <c r="F7" s="45">
        <f t="shared" si="0"/>
        <v>50</v>
      </c>
      <c r="G7" s="20">
        <v>38.6</v>
      </c>
      <c r="H7" s="20">
        <v>50</v>
      </c>
      <c r="I7" s="20">
        <v>27</v>
      </c>
      <c r="J7" s="20">
        <v>0</v>
      </c>
      <c r="K7" s="45">
        <f t="shared" si="1"/>
        <v>0</v>
      </c>
      <c r="L7" s="45">
        <f t="shared" si="2"/>
        <v>100</v>
      </c>
    </row>
    <row r="8" spans="1:12" s="43" customFormat="1" ht="18.75">
      <c r="A8" s="19" t="s">
        <v>28</v>
      </c>
      <c r="B8" s="19"/>
      <c r="C8" s="19"/>
      <c r="D8" s="20">
        <v>6</v>
      </c>
      <c r="E8" s="20">
        <v>4</v>
      </c>
      <c r="F8" s="45">
        <f t="shared" si="0"/>
        <v>66.66666666666666</v>
      </c>
      <c r="G8" s="20">
        <v>27.75</v>
      </c>
      <c r="H8" s="20">
        <v>33</v>
      </c>
      <c r="I8" s="20">
        <v>18</v>
      </c>
      <c r="J8" s="20">
        <v>1</v>
      </c>
      <c r="K8" s="45">
        <f t="shared" si="1"/>
        <v>25</v>
      </c>
      <c r="L8" s="45">
        <f t="shared" si="2"/>
        <v>75</v>
      </c>
    </row>
    <row r="9" spans="1:12" s="43" customFormat="1" ht="18.75">
      <c r="A9" s="19" t="s">
        <v>21</v>
      </c>
      <c r="B9" s="19"/>
      <c r="C9" s="19"/>
      <c r="D9" s="20">
        <v>2</v>
      </c>
      <c r="E9" s="20">
        <v>1</v>
      </c>
      <c r="F9" s="45">
        <f t="shared" si="0"/>
        <v>50</v>
      </c>
      <c r="G9" s="20">
        <v>45</v>
      </c>
      <c r="H9" s="20">
        <v>45</v>
      </c>
      <c r="I9" s="20">
        <v>0</v>
      </c>
      <c r="J9" s="20">
        <v>0</v>
      </c>
      <c r="K9" s="45">
        <f t="shared" si="1"/>
        <v>0</v>
      </c>
      <c r="L9" s="45">
        <f t="shared" si="2"/>
        <v>100</v>
      </c>
    </row>
    <row r="10" spans="1:12" s="43" customFormat="1" ht="18.75">
      <c r="A10" s="19" t="s">
        <v>29</v>
      </c>
      <c r="B10" s="19"/>
      <c r="C10" s="19"/>
      <c r="D10" s="20">
        <v>7</v>
      </c>
      <c r="E10" s="20">
        <v>1</v>
      </c>
      <c r="F10" s="45">
        <f t="shared" si="0"/>
        <v>14.285714285714285</v>
      </c>
      <c r="G10" s="20">
        <v>27</v>
      </c>
      <c r="H10" s="20">
        <v>27</v>
      </c>
      <c r="I10" s="20">
        <v>0</v>
      </c>
      <c r="J10" s="20">
        <v>0</v>
      </c>
      <c r="K10" s="45">
        <f t="shared" si="1"/>
        <v>0</v>
      </c>
      <c r="L10" s="45">
        <f t="shared" si="2"/>
        <v>100</v>
      </c>
    </row>
  </sheetData>
  <sheetProtection/>
  <mergeCells count="1">
    <mergeCell ref="E1:G1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4">
      <selection activeCell="A3" sqref="A3:C11"/>
    </sheetView>
  </sheetViews>
  <sheetFormatPr defaultColWidth="9.140625" defaultRowHeight="12.75"/>
  <cols>
    <col min="3" max="3" width="23.8515625" style="0" customWidth="1"/>
    <col min="5" max="5" width="7.00390625" style="0" customWidth="1"/>
    <col min="6" max="6" width="7.8515625" style="0" customWidth="1"/>
    <col min="7" max="7" width="7.7109375" style="0" customWidth="1"/>
    <col min="9" max="9" width="7.421875" style="0" customWidth="1"/>
    <col min="11" max="11" width="6.7109375" style="0" customWidth="1"/>
    <col min="13" max="13" width="6.57421875" style="0" customWidth="1"/>
    <col min="15" max="15" width="7.28125" style="0" customWidth="1"/>
    <col min="17" max="17" width="7.00390625" style="0" customWidth="1"/>
    <col min="19" max="19" width="8.421875" style="0" customWidth="1"/>
    <col min="21" max="21" width="8.140625" style="0" customWidth="1"/>
  </cols>
  <sheetData>
    <row r="1" spans="1:21" ht="45" customHeight="1">
      <c r="A1" s="57" t="s">
        <v>55</v>
      </c>
      <c r="B1" s="54"/>
      <c r="C1" s="54"/>
      <c r="D1" s="54"/>
      <c r="E1" s="54"/>
      <c r="F1" s="54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53"/>
    </row>
    <row r="2" spans="1:22" ht="195.75">
      <c r="A2" s="63" t="s">
        <v>0</v>
      </c>
      <c r="B2" s="64"/>
      <c r="C2" s="65"/>
      <c r="D2" s="49" t="s">
        <v>1</v>
      </c>
      <c r="E2" s="52" t="s">
        <v>56</v>
      </c>
      <c r="F2" s="52" t="s">
        <v>44</v>
      </c>
      <c r="G2" s="52" t="s">
        <v>56</v>
      </c>
      <c r="H2" s="47" t="s">
        <v>47</v>
      </c>
      <c r="I2" s="52" t="s">
        <v>56</v>
      </c>
      <c r="J2" s="47" t="s">
        <v>48</v>
      </c>
      <c r="K2" s="52" t="s">
        <v>56</v>
      </c>
      <c r="L2" s="47" t="s">
        <v>49</v>
      </c>
      <c r="M2" s="52" t="s">
        <v>56</v>
      </c>
      <c r="N2" s="47" t="s">
        <v>50</v>
      </c>
      <c r="O2" s="52" t="s">
        <v>56</v>
      </c>
      <c r="P2" s="47" t="s">
        <v>51</v>
      </c>
      <c r="Q2" s="52" t="s">
        <v>56</v>
      </c>
      <c r="R2" s="47" t="s">
        <v>52</v>
      </c>
      <c r="S2" s="52" t="s">
        <v>56</v>
      </c>
      <c r="T2" s="47" t="s">
        <v>53</v>
      </c>
      <c r="U2" s="52" t="s">
        <v>56</v>
      </c>
      <c r="V2" s="48" t="s">
        <v>54</v>
      </c>
    </row>
    <row r="3" spans="1:22" ht="19.5" customHeight="1">
      <c r="A3" s="59" t="s">
        <v>4</v>
      </c>
      <c r="B3" s="60"/>
      <c r="C3" s="61"/>
      <c r="D3" s="20">
        <v>14</v>
      </c>
      <c r="E3" s="20">
        <v>11</v>
      </c>
      <c r="F3" s="20">
        <v>72.73</v>
      </c>
      <c r="G3" s="20">
        <v>13</v>
      </c>
      <c r="H3" s="50">
        <v>100</v>
      </c>
      <c r="I3" s="50"/>
      <c r="J3" s="20"/>
      <c r="K3" s="20">
        <v>1</v>
      </c>
      <c r="L3" s="20">
        <v>100</v>
      </c>
      <c r="M3" s="20">
        <v>1</v>
      </c>
      <c r="N3" s="20">
        <v>100</v>
      </c>
      <c r="O3" s="20">
        <v>8</v>
      </c>
      <c r="P3" s="20">
        <v>25</v>
      </c>
      <c r="Q3" s="20"/>
      <c r="R3" s="20"/>
      <c r="S3" s="20">
        <v>4</v>
      </c>
      <c r="T3" s="20">
        <v>25</v>
      </c>
      <c r="U3" s="20">
        <v>1</v>
      </c>
      <c r="V3" s="9">
        <v>100</v>
      </c>
    </row>
    <row r="4" spans="1:22" ht="19.5" customHeight="1">
      <c r="A4" s="59" t="s">
        <v>5</v>
      </c>
      <c r="B4" s="60"/>
      <c r="C4" s="61"/>
      <c r="D4" s="20">
        <v>13</v>
      </c>
      <c r="E4" s="20">
        <v>3</v>
      </c>
      <c r="F4" s="20">
        <v>33.33</v>
      </c>
      <c r="G4" s="20">
        <v>5</v>
      </c>
      <c r="H4" s="50">
        <v>100</v>
      </c>
      <c r="I4" s="50">
        <v>1</v>
      </c>
      <c r="J4" s="20">
        <v>100</v>
      </c>
      <c r="K4" s="20"/>
      <c r="L4" s="20"/>
      <c r="M4" s="20">
        <v>1</v>
      </c>
      <c r="N4" s="20">
        <v>100</v>
      </c>
      <c r="O4" s="20">
        <v>3</v>
      </c>
      <c r="P4" s="20">
        <v>33.33</v>
      </c>
      <c r="Q4" s="20"/>
      <c r="R4" s="20"/>
      <c r="S4" s="20">
        <v>3</v>
      </c>
      <c r="T4" s="20">
        <v>0</v>
      </c>
      <c r="U4" s="20"/>
      <c r="V4" s="9"/>
    </row>
    <row r="5" spans="1:22" ht="19.5" customHeight="1">
      <c r="A5" s="59" t="s">
        <v>6</v>
      </c>
      <c r="B5" s="60"/>
      <c r="C5" s="61"/>
      <c r="D5" s="20">
        <v>6</v>
      </c>
      <c r="E5" s="20"/>
      <c r="F5" s="20"/>
      <c r="G5" s="20">
        <v>1</v>
      </c>
      <c r="H5" s="50">
        <v>100</v>
      </c>
      <c r="I5" s="50"/>
      <c r="J5" s="20"/>
      <c r="K5" s="20"/>
      <c r="L5" s="20"/>
      <c r="M5" s="20"/>
      <c r="N5" s="20"/>
      <c r="O5" s="20">
        <v>1</v>
      </c>
      <c r="P5" s="20">
        <v>100</v>
      </c>
      <c r="Q5" s="20"/>
      <c r="R5" s="20"/>
      <c r="S5" s="20"/>
      <c r="T5" s="20"/>
      <c r="U5" s="20"/>
      <c r="V5" s="9"/>
    </row>
    <row r="6" spans="1:22" ht="19.5" customHeight="1">
      <c r="A6" s="59" t="s">
        <v>7</v>
      </c>
      <c r="B6" s="60"/>
      <c r="C6" s="61"/>
      <c r="D6" s="20">
        <v>2</v>
      </c>
      <c r="E6" s="20">
        <v>1</v>
      </c>
      <c r="F6" s="20">
        <v>100</v>
      </c>
      <c r="G6" s="20">
        <v>2</v>
      </c>
      <c r="H6" s="50">
        <v>50</v>
      </c>
      <c r="I6" s="50"/>
      <c r="J6" s="20"/>
      <c r="K6" s="20"/>
      <c r="L6" s="20"/>
      <c r="M6" s="20"/>
      <c r="N6" s="20"/>
      <c r="O6" s="20">
        <v>1</v>
      </c>
      <c r="P6" s="20">
        <v>100</v>
      </c>
      <c r="Q6" s="20">
        <v>1</v>
      </c>
      <c r="R6" s="20">
        <v>100</v>
      </c>
      <c r="S6" s="20"/>
      <c r="T6" s="20"/>
      <c r="U6" s="20"/>
      <c r="V6" s="9"/>
    </row>
    <row r="7" spans="1:22" ht="19.5" customHeight="1">
      <c r="A7" s="59" t="s">
        <v>8</v>
      </c>
      <c r="B7" s="60"/>
      <c r="C7" s="61"/>
      <c r="D7" s="20">
        <v>5</v>
      </c>
      <c r="E7" s="20">
        <v>1</v>
      </c>
      <c r="F7" s="20">
        <v>100</v>
      </c>
      <c r="G7" s="20">
        <v>1</v>
      </c>
      <c r="H7" s="50">
        <v>100</v>
      </c>
      <c r="I7" s="50"/>
      <c r="J7" s="20"/>
      <c r="K7" s="20"/>
      <c r="L7" s="20"/>
      <c r="M7" s="20">
        <v>1</v>
      </c>
      <c r="N7" s="20">
        <v>0</v>
      </c>
      <c r="O7" s="20">
        <v>1</v>
      </c>
      <c r="P7" s="20">
        <v>100</v>
      </c>
      <c r="Q7" s="20"/>
      <c r="R7" s="20"/>
      <c r="S7" s="20">
        <v>1</v>
      </c>
      <c r="T7" s="20">
        <v>0</v>
      </c>
      <c r="U7" s="20"/>
      <c r="V7" s="9"/>
    </row>
    <row r="8" spans="1:22" ht="19.5" customHeight="1">
      <c r="A8" s="59" t="s">
        <v>9</v>
      </c>
      <c r="B8" s="60"/>
      <c r="C8" s="61"/>
      <c r="D8" s="20">
        <v>6</v>
      </c>
      <c r="E8" s="20">
        <v>3</v>
      </c>
      <c r="F8" s="20">
        <v>100</v>
      </c>
      <c r="G8" s="20">
        <v>3</v>
      </c>
      <c r="H8" s="50">
        <v>100</v>
      </c>
      <c r="I8" s="50"/>
      <c r="J8" s="20"/>
      <c r="K8" s="20"/>
      <c r="L8" s="20"/>
      <c r="M8" s="20">
        <v>1</v>
      </c>
      <c r="N8" s="20">
        <v>100</v>
      </c>
      <c r="O8" s="20"/>
      <c r="P8" s="20"/>
      <c r="Q8" s="20"/>
      <c r="R8" s="20"/>
      <c r="S8" s="20">
        <v>1</v>
      </c>
      <c r="T8" s="20">
        <v>100</v>
      </c>
      <c r="U8" s="20">
        <v>1</v>
      </c>
      <c r="V8" s="9">
        <v>100</v>
      </c>
    </row>
    <row r="9" spans="1:22" ht="19.5" customHeight="1">
      <c r="A9" s="59" t="s">
        <v>10</v>
      </c>
      <c r="B9" s="60"/>
      <c r="C9" s="61"/>
      <c r="D9" s="20">
        <v>6</v>
      </c>
      <c r="E9" s="20">
        <v>4</v>
      </c>
      <c r="F9" s="20">
        <v>75</v>
      </c>
      <c r="G9" s="20">
        <v>5</v>
      </c>
      <c r="H9" s="50">
        <v>100</v>
      </c>
      <c r="I9" s="50">
        <v>1</v>
      </c>
      <c r="J9" s="20">
        <v>100</v>
      </c>
      <c r="K9" s="20">
        <v>4</v>
      </c>
      <c r="L9" s="20">
        <v>50</v>
      </c>
      <c r="M9" s="20"/>
      <c r="N9" s="20"/>
      <c r="O9" s="20">
        <v>4</v>
      </c>
      <c r="P9" s="20">
        <v>75</v>
      </c>
      <c r="Q9" s="20"/>
      <c r="R9" s="20"/>
      <c r="S9" s="20"/>
      <c r="T9" s="20"/>
      <c r="U9" s="20"/>
      <c r="V9" s="9"/>
    </row>
    <row r="10" spans="1:22" ht="19.5" customHeight="1">
      <c r="A10" s="59" t="s">
        <v>11</v>
      </c>
      <c r="B10" s="60"/>
      <c r="C10" s="61"/>
      <c r="D10" s="20">
        <v>2</v>
      </c>
      <c r="E10" s="20">
        <v>1</v>
      </c>
      <c r="F10" s="20">
        <v>100</v>
      </c>
      <c r="G10" s="20">
        <v>1</v>
      </c>
      <c r="H10" s="50">
        <v>100</v>
      </c>
      <c r="I10" s="50"/>
      <c r="J10" s="20"/>
      <c r="K10" s="20"/>
      <c r="L10" s="20"/>
      <c r="M10" s="20"/>
      <c r="N10" s="20"/>
      <c r="O10" s="20">
        <v>1</v>
      </c>
      <c r="P10" s="20">
        <v>100</v>
      </c>
      <c r="Q10" s="20"/>
      <c r="R10" s="20"/>
      <c r="S10" s="20"/>
      <c r="T10" s="20"/>
      <c r="U10" s="20"/>
      <c r="V10" s="9"/>
    </row>
    <row r="11" spans="1:22" ht="19.5" customHeight="1">
      <c r="A11" s="59" t="s">
        <v>12</v>
      </c>
      <c r="B11" s="60"/>
      <c r="C11" s="61"/>
      <c r="D11" s="20">
        <v>7</v>
      </c>
      <c r="E11" s="20">
        <v>1</v>
      </c>
      <c r="F11" s="20">
        <v>100</v>
      </c>
      <c r="G11" s="20">
        <v>3</v>
      </c>
      <c r="H11" s="50">
        <v>100</v>
      </c>
      <c r="I11" s="50">
        <v>1</v>
      </c>
      <c r="J11" s="20">
        <v>100</v>
      </c>
      <c r="K11" s="20">
        <v>1</v>
      </c>
      <c r="L11" s="20">
        <v>100</v>
      </c>
      <c r="M11" s="20">
        <v>1</v>
      </c>
      <c r="N11" s="20">
        <v>100</v>
      </c>
      <c r="O11" s="20">
        <v>1</v>
      </c>
      <c r="P11" s="20">
        <v>0</v>
      </c>
      <c r="Q11" s="20"/>
      <c r="R11" s="20"/>
      <c r="S11" s="20">
        <v>1</v>
      </c>
      <c r="T11" s="20">
        <v>100</v>
      </c>
      <c r="U11" s="20"/>
      <c r="V11" s="9"/>
    </row>
    <row r="12" ht="12.75">
      <c r="V12" s="51"/>
    </row>
  </sheetData>
  <sheetProtection/>
  <mergeCells count="11">
    <mergeCell ref="A11:C11"/>
    <mergeCell ref="A3:C3"/>
    <mergeCell ref="A2:C2"/>
    <mergeCell ref="A4:C4"/>
    <mergeCell ref="A5:C5"/>
    <mergeCell ref="A6:C6"/>
    <mergeCell ref="A7:C7"/>
    <mergeCell ref="A8:C8"/>
    <mergeCell ref="A9:C9"/>
    <mergeCell ref="A10:C10"/>
    <mergeCell ref="A1:T1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17" sqref="J17"/>
    </sheetView>
  </sheetViews>
  <sheetFormatPr defaultColWidth="9.140625" defaultRowHeight="12.75"/>
  <cols>
    <col min="3" max="3" width="20.28125" style="0" customWidth="1"/>
    <col min="4" max="4" width="12.57421875" style="0" customWidth="1"/>
    <col min="5" max="6" width="11.57421875" style="0" customWidth="1"/>
    <col min="7" max="7" width="13.8515625" style="0" customWidth="1"/>
    <col min="8" max="11" width="9.7109375" style="0" customWidth="1"/>
    <col min="12" max="12" width="10.57421875" style="0" customWidth="1"/>
  </cols>
  <sheetData>
    <row r="1" spans="1:12" s="26" customFormat="1" ht="60.75" customHeight="1">
      <c r="A1" s="5"/>
      <c r="B1" s="6"/>
      <c r="C1" s="6"/>
      <c r="D1" s="6"/>
      <c r="E1" s="54" t="s">
        <v>36</v>
      </c>
      <c r="F1" s="54"/>
      <c r="G1" s="54"/>
      <c r="H1" s="6"/>
      <c r="I1" s="6"/>
      <c r="J1" s="7" t="s">
        <v>33</v>
      </c>
      <c r="K1" s="7"/>
      <c r="L1" s="7"/>
    </row>
    <row r="2" spans="1:12" s="32" customFormat="1" ht="94.5" customHeight="1">
      <c r="A2" s="28"/>
      <c r="B2" s="29" t="s">
        <v>0</v>
      </c>
      <c r="C2" s="30"/>
      <c r="D2" s="23" t="s">
        <v>1</v>
      </c>
      <c r="E2" s="24" t="s">
        <v>2</v>
      </c>
      <c r="F2" s="24" t="s">
        <v>20</v>
      </c>
      <c r="G2" s="24" t="s">
        <v>15</v>
      </c>
      <c r="H2" s="24" t="s">
        <v>18</v>
      </c>
      <c r="I2" s="24" t="s">
        <v>19</v>
      </c>
      <c r="J2" s="24" t="s">
        <v>13</v>
      </c>
      <c r="K2" s="24" t="s">
        <v>14</v>
      </c>
      <c r="L2" s="24" t="s">
        <v>30</v>
      </c>
    </row>
    <row r="3" spans="1:12" s="44" customFormat="1" ht="18" customHeight="1">
      <c r="A3" s="19" t="s">
        <v>23</v>
      </c>
      <c r="B3" s="19"/>
      <c r="C3" s="19"/>
      <c r="D3" s="20">
        <v>14</v>
      </c>
      <c r="E3" s="20">
        <v>13</v>
      </c>
      <c r="F3" s="45">
        <f>E3/D3*100</f>
        <v>92.85714285714286</v>
      </c>
      <c r="G3" s="20">
        <v>62</v>
      </c>
      <c r="H3" s="20">
        <v>82</v>
      </c>
      <c r="I3" s="20">
        <v>40</v>
      </c>
      <c r="J3" s="20">
        <v>0</v>
      </c>
      <c r="K3" s="20">
        <f>J3/E3*100</f>
        <v>0</v>
      </c>
      <c r="L3" s="20">
        <f>100-K3</f>
        <v>100</v>
      </c>
    </row>
    <row r="4" spans="1:12" s="44" customFormat="1" ht="18.75">
      <c r="A4" s="19" t="s">
        <v>46</v>
      </c>
      <c r="B4" s="19"/>
      <c r="C4" s="19"/>
      <c r="D4" s="20">
        <v>13</v>
      </c>
      <c r="E4" s="20">
        <v>5</v>
      </c>
      <c r="F4" s="45">
        <f aca="true" t="shared" si="0" ref="F4:F11">E4/D4*100</f>
        <v>38.46153846153847</v>
      </c>
      <c r="G4" s="20">
        <v>54</v>
      </c>
      <c r="H4" s="20">
        <v>65</v>
      </c>
      <c r="I4" s="20">
        <v>48</v>
      </c>
      <c r="J4" s="20">
        <v>0</v>
      </c>
      <c r="K4" s="20">
        <f aca="true" t="shared" si="1" ref="K4:K11">J4/E4*100</f>
        <v>0</v>
      </c>
      <c r="L4" s="20">
        <f aca="true" t="shared" si="2" ref="L4:L11">100-K4</f>
        <v>100</v>
      </c>
    </row>
    <row r="5" spans="1:12" s="44" customFormat="1" ht="18.75">
      <c r="A5" s="19" t="s">
        <v>45</v>
      </c>
      <c r="B5" s="19"/>
      <c r="C5" s="19"/>
      <c r="D5" s="20">
        <v>6</v>
      </c>
      <c r="E5" s="20">
        <v>1</v>
      </c>
      <c r="F5" s="45">
        <f t="shared" si="0"/>
        <v>16.666666666666664</v>
      </c>
      <c r="G5" s="20">
        <v>44</v>
      </c>
      <c r="H5" s="20">
        <v>44</v>
      </c>
      <c r="I5" s="20">
        <v>0</v>
      </c>
      <c r="J5" s="20">
        <v>0</v>
      </c>
      <c r="K5" s="20">
        <f t="shared" si="1"/>
        <v>0</v>
      </c>
      <c r="L5" s="20">
        <f t="shared" si="2"/>
        <v>100</v>
      </c>
    </row>
    <row r="6" spans="1:12" s="44" customFormat="1" ht="18.75">
      <c r="A6" s="19" t="s">
        <v>25</v>
      </c>
      <c r="B6" s="19"/>
      <c r="C6" s="19"/>
      <c r="D6" s="20">
        <v>2</v>
      </c>
      <c r="E6" s="20">
        <v>2</v>
      </c>
      <c r="F6" s="45">
        <f t="shared" si="0"/>
        <v>100</v>
      </c>
      <c r="G6" s="20">
        <v>45</v>
      </c>
      <c r="H6" s="20">
        <v>65</v>
      </c>
      <c r="I6" s="20">
        <v>24</v>
      </c>
      <c r="J6" s="20">
        <v>1</v>
      </c>
      <c r="K6" s="20">
        <f t="shared" si="1"/>
        <v>50</v>
      </c>
      <c r="L6" s="20">
        <f t="shared" si="2"/>
        <v>50</v>
      </c>
    </row>
    <row r="7" spans="1:12" s="44" customFormat="1" ht="18.75">
      <c r="A7" s="19" t="s">
        <v>26</v>
      </c>
      <c r="B7" s="19"/>
      <c r="C7" s="19"/>
      <c r="D7" s="20">
        <v>5</v>
      </c>
      <c r="E7" s="20">
        <v>1</v>
      </c>
      <c r="F7" s="45">
        <f t="shared" si="0"/>
        <v>20</v>
      </c>
      <c r="G7" s="20">
        <v>43</v>
      </c>
      <c r="H7" s="20">
        <v>43</v>
      </c>
      <c r="I7" s="20"/>
      <c r="J7" s="20">
        <v>0</v>
      </c>
      <c r="K7" s="20">
        <f t="shared" si="1"/>
        <v>0</v>
      </c>
      <c r="L7" s="20">
        <f t="shared" si="2"/>
        <v>100</v>
      </c>
    </row>
    <row r="8" spans="1:12" s="44" customFormat="1" ht="18.75">
      <c r="A8" s="19" t="s">
        <v>27</v>
      </c>
      <c r="B8" s="19"/>
      <c r="C8" s="19"/>
      <c r="D8" s="20">
        <v>6</v>
      </c>
      <c r="E8" s="20">
        <v>3</v>
      </c>
      <c r="F8" s="45">
        <f t="shared" si="0"/>
        <v>50</v>
      </c>
      <c r="G8" s="20">
        <v>74</v>
      </c>
      <c r="H8" s="20">
        <v>78</v>
      </c>
      <c r="I8" s="20">
        <v>72</v>
      </c>
      <c r="J8" s="20">
        <v>0</v>
      </c>
      <c r="K8" s="20">
        <f t="shared" si="1"/>
        <v>0</v>
      </c>
      <c r="L8" s="20">
        <f t="shared" si="2"/>
        <v>100</v>
      </c>
    </row>
    <row r="9" spans="1:12" s="44" customFormat="1" ht="18.75">
      <c r="A9" s="19" t="s">
        <v>28</v>
      </c>
      <c r="B9" s="19"/>
      <c r="C9" s="19"/>
      <c r="D9" s="20">
        <v>6</v>
      </c>
      <c r="E9" s="20">
        <v>5</v>
      </c>
      <c r="F9" s="45">
        <f t="shared" si="0"/>
        <v>83.33333333333334</v>
      </c>
      <c r="G9" s="20">
        <v>65</v>
      </c>
      <c r="H9" s="20">
        <v>94</v>
      </c>
      <c r="I9" s="20">
        <v>46</v>
      </c>
      <c r="J9" s="20">
        <v>0</v>
      </c>
      <c r="K9" s="20">
        <f t="shared" si="1"/>
        <v>0</v>
      </c>
      <c r="L9" s="20">
        <f t="shared" si="2"/>
        <v>100</v>
      </c>
    </row>
    <row r="10" spans="1:12" s="26" customFormat="1" ht="18.75">
      <c r="A10" s="19" t="s">
        <v>21</v>
      </c>
      <c r="B10" s="19"/>
      <c r="C10" s="19"/>
      <c r="D10" s="20">
        <v>2</v>
      </c>
      <c r="E10" s="20">
        <v>1</v>
      </c>
      <c r="F10" s="45">
        <f t="shared" si="0"/>
        <v>50</v>
      </c>
      <c r="G10" s="20">
        <v>76</v>
      </c>
      <c r="H10" s="20">
        <v>76</v>
      </c>
      <c r="I10" s="20">
        <v>0</v>
      </c>
      <c r="J10" s="20">
        <v>0</v>
      </c>
      <c r="K10" s="20">
        <f t="shared" si="1"/>
        <v>0</v>
      </c>
      <c r="L10" s="20">
        <f t="shared" si="2"/>
        <v>100</v>
      </c>
    </row>
    <row r="11" spans="1:12" s="26" customFormat="1" ht="18.75">
      <c r="A11" s="19" t="s">
        <v>29</v>
      </c>
      <c r="B11" s="19"/>
      <c r="C11" s="19"/>
      <c r="D11" s="20">
        <v>7</v>
      </c>
      <c r="E11" s="20">
        <v>3</v>
      </c>
      <c r="F11" s="45">
        <f t="shared" si="0"/>
        <v>42.857142857142854</v>
      </c>
      <c r="G11" s="20">
        <v>64</v>
      </c>
      <c r="H11" s="20">
        <v>70</v>
      </c>
      <c r="I11" s="20">
        <v>51</v>
      </c>
      <c r="J11" s="20">
        <v>0</v>
      </c>
      <c r="K11" s="20">
        <f t="shared" si="1"/>
        <v>0</v>
      </c>
      <c r="L11" s="20">
        <f t="shared" si="2"/>
        <v>100</v>
      </c>
    </row>
    <row r="12" s="25" customFormat="1" ht="12.75"/>
  </sheetData>
  <sheetProtection/>
  <mergeCells count="1">
    <mergeCell ref="E1:G1"/>
  </mergeCells>
  <printOptions/>
  <pageMargins left="0.77" right="0.35" top="0.44" bottom="0.5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1.00390625" style="0" customWidth="1"/>
    <col min="3" max="3" width="21.7109375" style="0" customWidth="1"/>
    <col min="4" max="4" width="8.28125" style="0" customWidth="1"/>
    <col min="5" max="5" width="9.00390625" style="0" customWidth="1"/>
    <col min="6" max="6" width="8.28125" style="0" customWidth="1"/>
    <col min="7" max="7" width="9.00390625" style="0" customWidth="1"/>
    <col min="8" max="9" width="7.421875" style="0" customWidth="1"/>
    <col min="10" max="10" width="12.8515625" style="0" customWidth="1"/>
    <col min="11" max="11" width="15.57421875" style="0" customWidth="1"/>
    <col min="12" max="12" width="13.00390625" style="0" customWidth="1"/>
  </cols>
  <sheetData>
    <row r="1" spans="1:12" ht="63.75" customHeight="1">
      <c r="A1" s="5"/>
      <c r="B1" s="6"/>
      <c r="C1" s="6"/>
      <c r="D1" s="54" t="s">
        <v>37</v>
      </c>
      <c r="E1" s="55"/>
      <c r="F1" s="55"/>
      <c r="G1" s="55"/>
      <c r="H1" s="55"/>
      <c r="I1" s="27"/>
      <c r="J1" s="7"/>
      <c r="K1" s="7" t="s">
        <v>33</v>
      </c>
      <c r="L1" s="8"/>
    </row>
    <row r="2" spans="1:12" s="33" customFormat="1" ht="83.25" customHeight="1">
      <c r="A2" s="34"/>
      <c r="B2" s="35" t="s">
        <v>0</v>
      </c>
      <c r="C2" s="36"/>
      <c r="D2" s="37" t="s">
        <v>1</v>
      </c>
      <c r="E2" s="38" t="s">
        <v>2</v>
      </c>
      <c r="F2" s="38" t="s">
        <v>3</v>
      </c>
      <c r="G2" s="38" t="s">
        <v>15</v>
      </c>
      <c r="H2" s="38" t="s">
        <v>16</v>
      </c>
      <c r="I2" s="38" t="s">
        <v>17</v>
      </c>
      <c r="J2" s="38" t="s">
        <v>13</v>
      </c>
      <c r="K2" s="38" t="s">
        <v>14</v>
      </c>
      <c r="L2" s="38" t="s">
        <v>22</v>
      </c>
    </row>
    <row r="3" spans="1:12" s="2" customFormat="1" ht="18.75">
      <c r="A3" s="19" t="s">
        <v>24</v>
      </c>
      <c r="B3" s="19"/>
      <c r="C3" s="19"/>
      <c r="D3" s="20">
        <v>13</v>
      </c>
      <c r="E3" s="20">
        <v>1</v>
      </c>
      <c r="F3" s="45">
        <f>E3/D3*100</f>
        <v>7.6923076923076925</v>
      </c>
      <c r="G3" s="20">
        <v>45</v>
      </c>
      <c r="H3" s="20">
        <v>45</v>
      </c>
      <c r="I3" s="20">
        <v>32</v>
      </c>
      <c r="J3" s="20">
        <v>0</v>
      </c>
      <c r="K3" s="20">
        <v>0</v>
      </c>
      <c r="L3" s="20">
        <v>100</v>
      </c>
    </row>
    <row r="4" spans="1:12" s="2" customFormat="1" ht="18.75">
      <c r="A4" s="19" t="s">
        <v>28</v>
      </c>
      <c r="B4" s="19"/>
      <c r="C4" s="19"/>
      <c r="D4" s="20">
        <v>6</v>
      </c>
      <c r="E4" s="20">
        <v>1</v>
      </c>
      <c r="F4" s="45">
        <f>E4/D4*100</f>
        <v>16.666666666666664</v>
      </c>
      <c r="G4" s="20">
        <v>88</v>
      </c>
      <c r="H4" s="66">
        <v>88</v>
      </c>
      <c r="I4" s="20">
        <v>32</v>
      </c>
      <c r="J4" s="20">
        <v>0</v>
      </c>
      <c r="K4" s="20">
        <v>0</v>
      </c>
      <c r="L4" s="20">
        <v>100</v>
      </c>
    </row>
    <row r="5" spans="1:12" s="2" customFormat="1" ht="18.75">
      <c r="A5" s="46" t="s">
        <v>29</v>
      </c>
      <c r="B5" s="46"/>
      <c r="C5" s="46"/>
      <c r="D5" s="20">
        <v>12</v>
      </c>
      <c r="E5" s="20">
        <v>1</v>
      </c>
      <c r="F5" s="45">
        <f>E5/D5*100</f>
        <v>8.333333333333332</v>
      </c>
      <c r="G5" s="20">
        <v>37</v>
      </c>
      <c r="H5" s="20">
        <v>37</v>
      </c>
      <c r="I5" s="20">
        <v>32</v>
      </c>
      <c r="J5" s="20">
        <v>0</v>
      </c>
      <c r="K5" s="20">
        <v>0</v>
      </c>
      <c r="L5" s="20">
        <v>100</v>
      </c>
    </row>
  </sheetData>
  <sheetProtection/>
  <mergeCells count="1">
    <mergeCell ref="D1:H1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11.421875" style="0" customWidth="1"/>
    <col min="3" max="3" width="18.8515625" style="0" customWidth="1"/>
    <col min="4" max="5" width="11.8515625" style="0" customWidth="1"/>
    <col min="6" max="6" width="11.7109375" style="0" customWidth="1"/>
    <col min="7" max="7" width="11.28125" style="0" customWidth="1"/>
    <col min="8" max="8" width="12.28125" style="0" customWidth="1"/>
    <col min="9" max="9" width="11.28125" style="0" customWidth="1"/>
    <col min="10" max="10" width="11.7109375" style="0" customWidth="1"/>
    <col min="11" max="11" width="11.28125" style="0" customWidth="1"/>
    <col min="12" max="12" width="12.00390625" style="0" customWidth="1"/>
  </cols>
  <sheetData>
    <row r="1" spans="1:12" ht="75.75" customHeight="1">
      <c r="A1" s="5"/>
      <c r="B1" s="6"/>
      <c r="C1" s="6"/>
      <c r="D1" s="6"/>
      <c r="E1" s="54" t="s">
        <v>38</v>
      </c>
      <c r="F1" s="56"/>
      <c r="G1" s="56"/>
      <c r="H1" s="6"/>
      <c r="I1" s="6"/>
      <c r="J1" s="7" t="s">
        <v>33</v>
      </c>
      <c r="K1" s="7"/>
      <c r="L1" s="8"/>
    </row>
    <row r="2" spans="1:12" s="31" customFormat="1" ht="110.25">
      <c r="A2" s="28"/>
      <c r="B2" s="29" t="s">
        <v>0</v>
      </c>
      <c r="C2" s="30"/>
      <c r="D2" s="23" t="s">
        <v>1</v>
      </c>
      <c r="E2" s="24" t="s">
        <v>2</v>
      </c>
      <c r="F2" s="24" t="s">
        <v>20</v>
      </c>
      <c r="G2" s="24" t="s">
        <v>15</v>
      </c>
      <c r="H2" s="24" t="s">
        <v>18</v>
      </c>
      <c r="I2" s="24" t="s">
        <v>19</v>
      </c>
      <c r="J2" s="24" t="s">
        <v>13</v>
      </c>
      <c r="K2" s="24" t="s">
        <v>14</v>
      </c>
      <c r="L2" s="24" t="s">
        <v>22</v>
      </c>
    </row>
    <row r="3" spans="1:12" ht="18.75">
      <c r="A3" s="19" t="s">
        <v>23</v>
      </c>
      <c r="B3" s="19"/>
      <c r="C3" s="19"/>
      <c r="D3" s="20">
        <v>14</v>
      </c>
      <c r="E3" s="20">
        <v>1</v>
      </c>
      <c r="F3" s="45">
        <f>E3/D3*100</f>
        <v>7.142857142857142</v>
      </c>
      <c r="G3" s="20">
        <v>51</v>
      </c>
      <c r="H3" s="20">
        <v>51</v>
      </c>
      <c r="I3" s="20">
        <v>36</v>
      </c>
      <c r="J3" s="20">
        <v>0</v>
      </c>
      <c r="K3" s="20">
        <f>J3/E3*100</f>
        <v>0</v>
      </c>
      <c r="L3" s="20">
        <v>100</v>
      </c>
    </row>
    <row r="4" spans="1:12" s="4" customFormat="1" ht="18.75">
      <c r="A4" s="19" t="s">
        <v>28</v>
      </c>
      <c r="B4" s="19"/>
      <c r="C4" s="19"/>
      <c r="D4" s="20">
        <v>6</v>
      </c>
      <c r="E4" s="20">
        <v>4</v>
      </c>
      <c r="F4" s="45">
        <f>E4/D4*100</f>
        <v>66.66666666666666</v>
      </c>
      <c r="G4" s="20">
        <v>36</v>
      </c>
      <c r="H4" s="20">
        <v>44</v>
      </c>
      <c r="I4" s="20">
        <v>33</v>
      </c>
      <c r="J4" s="20">
        <v>2</v>
      </c>
      <c r="K4" s="20">
        <f>J4/E4*100</f>
        <v>50</v>
      </c>
      <c r="L4" s="20">
        <v>50</v>
      </c>
    </row>
    <row r="5" spans="1:12" ht="18.75">
      <c r="A5" s="19" t="s">
        <v>29</v>
      </c>
      <c r="B5" s="19"/>
      <c r="C5" s="19"/>
      <c r="D5" s="20">
        <v>12</v>
      </c>
      <c r="E5" s="20">
        <v>1</v>
      </c>
      <c r="F5" s="45">
        <f>E5/D5*100</f>
        <v>8.333333333333332</v>
      </c>
      <c r="G5" s="20">
        <v>47</v>
      </c>
      <c r="H5" s="20">
        <v>47</v>
      </c>
      <c r="I5" s="20">
        <v>0</v>
      </c>
      <c r="J5" s="20">
        <v>0</v>
      </c>
      <c r="K5" s="20">
        <f>J5/E5*100</f>
        <v>0</v>
      </c>
      <c r="L5" s="20">
        <v>100</v>
      </c>
    </row>
  </sheetData>
  <sheetProtection/>
  <mergeCells count="1">
    <mergeCell ref="E1:G1"/>
  </mergeCells>
  <printOptions/>
  <pageMargins left="0.31496062992125984" right="0.2362204724409449" top="0.3937007874015748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H3" sqref="H3"/>
    </sheetView>
  </sheetViews>
  <sheetFormatPr defaultColWidth="9.140625" defaultRowHeight="12.75"/>
  <cols>
    <col min="3" max="3" width="22.00390625" style="0" customWidth="1"/>
    <col min="4" max="4" width="9.28125" style="0" customWidth="1"/>
    <col min="5" max="5" width="9.421875" style="0" customWidth="1"/>
    <col min="6" max="6" width="10.140625" style="0" customWidth="1"/>
    <col min="7" max="7" width="10.28125" style="0" customWidth="1"/>
    <col min="8" max="8" width="10.140625" style="0" customWidth="1"/>
    <col min="9" max="9" width="10.00390625" style="0" customWidth="1"/>
    <col min="10" max="10" width="11.57421875" style="0" customWidth="1"/>
    <col min="11" max="11" width="13.7109375" style="0" customWidth="1"/>
    <col min="12" max="12" width="12.421875" style="0" customWidth="1"/>
  </cols>
  <sheetData>
    <row r="1" spans="1:12" ht="64.5" customHeight="1">
      <c r="A1" s="16"/>
      <c r="B1" s="17"/>
      <c r="C1" s="17"/>
      <c r="D1" s="54" t="s">
        <v>39</v>
      </c>
      <c r="E1" s="55"/>
      <c r="F1" s="55"/>
      <c r="G1" s="55"/>
      <c r="H1" s="55"/>
      <c r="I1" s="6"/>
      <c r="J1" s="7"/>
      <c r="K1" s="7" t="s">
        <v>33</v>
      </c>
      <c r="L1" s="8"/>
    </row>
    <row r="2" spans="1:12" s="31" customFormat="1" ht="96.75" customHeight="1">
      <c r="A2" s="39"/>
      <c r="B2" s="40" t="s">
        <v>0</v>
      </c>
      <c r="C2" s="41"/>
      <c r="D2" s="42" t="s">
        <v>1</v>
      </c>
      <c r="E2" s="24" t="s">
        <v>2</v>
      </c>
      <c r="F2" s="24" t="s">
        <v>3</v>
      </c>
      <c r="G2" s="24" t="s">
        <v>15</v>
      </c>
      <c r="H2" s="24" t="s">
        <v>16</v>
      </c>
      <c r="I2" s="24" t="s">
        <v>17</v>
      </c>
      <c r="J2" s="24" t="s">
        <v>13</v>
      </c>
      <c r="K2" s="24" t="s">
        <v>14</v>
      </c>
      <c r="L2" s="24" t="s">
        <v>22</v>
      </c>
    </row>
    <row r="3" spans="1:12" s="21" customFormat="1" ht="18.75">
      <c r="A3" s="19" t="s">
        <v>23</v>
      </c>
      <c r="B3" s="19"/>
      <c r="C3" s="19"/>
      <c r="D3" s="20">
        <v>14</v>
      </c>
      <c r="E3" s="20">
        <v>1</v>
      </c>
      <c r="F3" s="45">
        <f>E3/D3*100</f>
        <v>7.142857142857142</v>
      </c>
      <c r="G3" s="20">
        <v>56</v>
      </c>
      <c r="H3" s="66">
        <v>56</v>
      </c>
      <c r="I3" s="20">
        <v>0</v>
      </c>
      <c r="J3" s="20">
        <v>0</v>
      </c>
      <c r="K3" s="20">
        <f>J3/E3*100</f>
        <v>0</v>
      </c>
      <c r="L3" s="9">
        <v>100</v>
      </c>
    </row>
    <row r="4" spans="1:12" ht="18.75">
      <c r="A4" s="19" t="s">
        <v>24</v>
      </c>
      <c r="B4" s="19"/>
      <c r="C4" s="19"/>
      <c r="D4" s="20">
        <v>13</v>
      </c>
      <c r="E4" s="20">
        <v>1</v>
      </c>
      <c r="F4" s="45">
        <f>E4/D4*100</f>
        <v>7.6923076923076925</v>
      </c>
      <c r="G4" s="20">
        <v>39</v>
      </c>
      <c r="H4" s="20">
        <v>39</v>
      </c>
      <c r="I4" s="20">
        <v>0</v>
      </c>
      <c r="J4" s="20">
        <v>0</v>
      </c>
      <c r="K4" s="20">
        <f>J4/E4*100</f>
        <v>0</v>
      </c>
      <c r="L4" s="9">
        <v>100</v>
      </c>
    </row>
    <row r="5" spans="1:12" ht="18.75">
      <c r="A5" s="19" t="s">
        <v>26</v>
      </c>
      <c r="B5" s="19"/>
      <c r="C5" s="19"/>
      <c r="D5" s="20">
        <v>5</v>
      </c>
      <c r="E5" s="20">
        <v>1</v>
      </c>
      <c r="F5" s="45">
        <f>E5/D5*100</f>
        <v>20</v>
      </c>
      <c r="G5" s="20">
        <v>24</v>
      </c>
      <c r="H5" s="20">
        <v>24</v>
      </c>
      <c r="I5" s="20">
        <v>0</v>
      </c>
      <c r="J5" s="20">
        <v>1</v>
      </c>
      <c r="K5" s="20">
        <f>J5/E5*100</f>
        <v>100</v>
      </c>
      <c r="L5" s="9">
        <f>I5/E5*100</f>
        <v>0</v>
      </c>
    </row>
    <row r="6" spans="1:12" ht="18.75">
      <c r="A6" s="19" t="s">
        <v>27</v>
      </c>
      <c r="B6" s="19"/>
      <c r="C6" s="19"/>
      <c r="D6" s="20">
        <v>6</v>
      </c>
      <c r="E6" s="20">
        <v>1</v>
      </c>
      <c r="F6" s="45">
        <f>E6/D6*100</f>
        <v>16.666666666666664</v>
      </c>
      <c r="G6" s="20">
        <v>41</v>
      </c>
      <c r="H6" s="20">
        <v>41</v>
      </c>
      <c r="I6" s="20">
        <v>0</v>
      </c>
      <c r="J6" s="20">
        <v>0</v>
      </c>
      <c r="K6" s="20">
        <f>J6/E6*100</f>
        <v>0</v>
      </c>
      <c r="L6" s="9">
        <v>100</v>
      </c>
    </row>
    <row r="7" spans="1:12" ht="18.75">
      <c r="A7" s="19" t="s">
        <v>29</v>
      </c>
      <c r="B7" s="19"/>
      <c r="C7" s="19"/>
      <c r="D7" s="20">
        <v>7</v>
      </c>
      <c r="E7" s="20">
        <v>1</v>
      </c>
      <c r="F7" s="45">
        <f>E7/D7*100</f>
        <v>14.285714285714285</v>
      </c>
      <c r="G7" s="20">
        <v>52</v>
      </c>
      <c r="H7" s="20">
        <v>52</v>
      </c>
      <c r="I7" s="20">
        <v>0</v>
      </c>
      <c r="J7" s="20">
        <v>0</v>
      </c>
      <c r="K7" s="20">
        <f>J7/E7*100</f>
        <v>0</v>
      </c>
      <c r="L7" s="9">
        <v>100</v>
      </c>
    </row>
    <row r="8" ht="15">
      <c r="L8" s="3"/>
    </row>
  </sheetData>
  <sheetProtection/>
  <mergeCells count="1">
    <mergeCell ref="D1:H1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H8" sqref="H8"/>
    </sheetView>
  </sheetViews>
  <sheetFormatPr defaultColWidth="9.140625" defaultRowHeight="12.75"/>
  <cols>
    <col min="3" max="3" width="24.28125" style="0" customWidth="1"/>
    <col min="4" max="4" width="9.00390625" style="0" customWidth="1"/>
    <col min="6" max="6" width="10.28125" style="0" customWidth="1"/>
    <col min="7" max="7" width="10.421875" style="0" customWidth="1"/>
    <col min="11" max="11" width="10.7109375" style="0" customWidth="1"/>
    <col min="12" max="12" width="11.8515625" style="0" customWidth="1"/>
  </cols>
  <sheetData>
    <row r="1" spans="1:12" ht="90.75" customHeight="1">
      <c r="A1" s="5"/>
      <c r="B1" s="6"/>
      <c r="C1" s="6"/>
      <c r="D1" s="6"/>
      <c r="E1" s="54" t="s">
        <v>40</v>
      </c>
      <c r="F1" s="56"/>
      <c r="G1" s="56"/>
      <c r="H1" s="6"/>
      <c r="I1" s="6"/>
      <c r="J1" s="7" t="s">
        <v>33</v>
      </c>
      <c r="K1" s="7"/>
      <c r="L1" s="8"/>
    </row>
    <row r="2" spans="1:12" ht="111">
      <c r="A2" s="13"/>
      <c r="B2" s="14" t="s">
        <v>0</v>
      </c>
      <c r="C2" s="15"/>
      <c r="D2" s="23" t="s">
        <v>1</v>
      </c>
      <c r="E2" s="24" t="s">
        <v>2</v>
      </c>
      <c r="F2" s="24" t="s">
        <v>20</v>
      </c>
      <c r="G2" s="24" t="s">
        <v>15</v>
      </c>
      <c r="H2" s="24" t="s">
        <v>18</v>
      </c>
      <c r="I2" s="24" t="s">
        <v>19</v>
      </c>
      <c r="J2" s="24" t="s">
        <v>13</v>
      </c>
      <c r="K2" s="24" t="s">
        <v>14</v>
      </c>
      <c r="L2" s="24" t="s">
        <v>22</v>
      </c>
    </row>
    <row r="3" spans="1:12" ht="18.75">
      <c r="A3" s="19" t="s">
        <v>23</v>
      </c>
      <c r="B3" s="19"/>
      <c r="C3" s="19"/>
      <c r="D3" s="20">
        <v>14</v>
      </c>
      <c r="E3" s="20">
        <v>8</v>
      </c>
      <c r="F3" s="45">
        <f>E3/D3*100</f>
        <v>57.14285714285714</v>
      </c>
      <c r="G3" s="20">
        <v>38</v>
      </c>
      <c r="H3" s="20">
        <v>63</v>
      </c>
      <c r="I3" s="20">
        <v>12</v>
      </c>
      <c r="J3" s="20">
        <v>6</v>
      </c>
      <c r="K3" s="45">
        <f>J3/E3*100</f>
        <v>75</v>
      </c>
      <c r="L3" s="45">
        <f>100-K3</f>
        <v>25</v>
      </c>
    </row>
    <row r="4" spans="1:12" ht="18.75">
      <c r="A4" s="19" t="s">
        <v>24</v>
      </c>
      <c r="B4" s="19"/>
      <c r="C4" s="19"/>
      <c r="D4" s="20">
        <v>13</v>
      </c>
      <c r="E4" s="20">
        <v>3</v>
      </c>
      <c r="F4" s="45">
        <f aca="true" t="shared" si="0" ref="F4:F10">E4/D4*100</f>
        <v>23.076923076923077</v>
      </c>
      <c r="G4" s="20">
        <v>38</v>
      </c>
      <c r="H4" s="20">
        <v>42</v>
      </c>
      <c r="I4" s="20">
        <v>31</v>
      </c>
      <c r="J4" s="20">
        <v>2</v>
      </c>
      <c r="K4" s="45">
        <f aca="true" t="shared" si="1" ref="K4:K10">J4/E4*100</f>
        <v>66.66666666666666</v>
      </c>
      <c r="L4" s="45">
        <f aca="true" t="shared" si="2" ref="L4:L10">100-K4</f>
        <v>33.33333333333334</v>
      </c>
    </row>
    <row r="5" spans="1:12" ht="18.75">
      <c r="A5" s="19" t="s">
        <v>45</v>
      </c>
      <c r="B5" s="19"/>
      <c r="C5" s="19"/>
      <c r="D5" s="20">
        <v>6</v>
      </c>
      <c r="E5" s="20">
        <v>1</v>
      </c>
      <c r="F5" s="45">
        <f t="shared" si="0"/>
        <v>16.666666666666664</v>
      </c>
      <c r="G5" s="20">
        <v>42</v>
      </c>
      <c r="H5" s="20">
        <v>55</v>
      </c>
      <c r="I5" s="20">
        <v>0</v>
      </c>
      <c r="J5" s="20">
        <v>0</v>
      </c>
      <c r="K5" s="45">
        <f t="shared" si="1"/>
        <v>0</v>
      </c>
      <c r="L5" s="45">
        <f t="shared" si="2"/>
        <v>100</v>
      </c>
    </row>
    <row r="6" spans="1:12" ht="18.75">
      <c r="A6" s="19" t="s">
        <v>25</v>
      </c>
      <c r="B6" s="19"/>
      <c r="C6" s="19"/>
      <c r="D6" s="20">
        <v>2</v>
      </c>
      <c r="E6" s="20">
        <v>1</v>
      </c>
      <c r="F6" s="45">
        <f t="shared" si="0"/>
        <v>50</v>
      </c>
      <c r="G6" s="20">
        <v>52</v>
      </c>
      <c r="H6" s="20">
        <v>52</v>
      </c>
      <c r="I6" s="20">
        <v>0</v>
      </c>
      <c r="J6" s="20">
        <v>0</v>
      </c>
      <c r="K6" s="45">
        <f t="shared" si="1"/>
        <v>0</v>
      </c>
      <c r="L6" s="45">
        <f t="shared" si="2"/>
        <v>100</v>
      </c>
    </row>
    <row r="7" spans="1:12" ht="18.75">
      <c r="A7" s="19" t="s">
        <v>26</v>
      </c>
      <c r="B7" s="19"/>
      <c r="C7" s="19"/>
      <c r="D7" s="20">
        <v>5</v>
      </c>
      <c r="E7" s="20">
        <v>1</v>
      </c>
      <c r="F7" s="45">
        <f t="shared" si="0"/>
        <v>20</v>
      </c>
      <c r="G7" s="20">
        <v>64</v>
      </c>
      <c r="H7" s="20">
        <v>64</v>
      </c>
      <c r="I7" s="20">
        <v>0</v>
      </c>
      <c r="J7" s="20">
        <v>0</v>
      </c>
      <c r="K7" s="45">
        <f t="shared" si="1"/>
        <v>0</v>
      </c>
      <c r="L7" s="45">
        <f t="shared" si="2"/>
        <v>100</v>
      </c>
    </row>
    <row r="8" spans="1:12" ht="18.75">
      <c r="A8" s="19" t="s">
        <v>28</v>
      </c>
      <c r="B8" s="19"/>
      <c r="C8" s="19"/>
      <c r="D8" s="20">
        <v>6</v>
      </c>
      <c r="E8" s="20">
        <v>4</v>
      </c>
      <c r="F8" s="45">
        <f t="shared" si="0"/>
        <v>66.66666666666666</v>
      </c>
      <c r="G8" s="20">
        <v>51</v>
      </c>
      <c r="H8" s="66">
        <v>79</v>
      </c>
      <c r="I8" s="20">
        <v>35</v>
      </c>
      <c r="J8" s="20">
        <v>1</v>
      </c>
      <c r="K8" s="45">
        <f t="shared" si="1"/>
        <v>25</v>
      </c>
      <c r="L8" s="45">
        <f t="shared" si="2"/>
        <v>75</v>
      </c>
    </row>
    <row r="9" spans="1:12" ht="18.75">
      <c r="A9" s="19" t="s">
        <v>21</v>
      </c>
      <c r="B9" s="19"/>
      <c r="C9" s="19"/>
      <c r="D9" s="20">
        <v>2</v>
      </c>
      <c r="E9" s="20">
        <v>1</v>
      </c>
      <c r="F9" s="45">
        <f t="shared" si="0"/>
        <v>50</v>
      </c>
      <c r="G9" s="20">
        <v>59</v>
      </c>
      <c r="H9" s="20">
        <v>59</v>
      </c>
      <c r="I9" s="20">
        <v>0</v>
      </c>
      <c r="J9" s="20">
        <v>0</v>
      </c>
      <c r="K9" s="45">
        <f t="shared" si="1"/>
        <v>0</v>
      </c>
      <c r="L9" s="45">
        <f t="shared" si="2"/>
        <v>100</v>
      </c>
    </row>
    <row r="10" spans="1:12" ht="18.75">
      <c r="A10" s="19" t="s">
        <v>29</v>
      </c>
      <c r="B10" s="19"/>
      <c r="C10" s="19"/>
      <c r="D10" s="20">
        <v>7</v>
      </c>
      <c r="E10" s="20">
        <v>1</v>
      </c>
      <c r="F10" s="45">
        <f t="shared" si="0"/>
        <v>14.285714285714285</v>
      </c>
      <c r="G10" s="20">
        <v>39</v>
      </c>
      <c r="H10" s="20">
        <v>39</v>
      </c>
      <c r="I10" s="20">
        <v>0</v>
      </c>
      <c r="J10" s="20">
        <v>1</v>
      </c>
      <c r="K10" s="45">
        <f t="shared" si="1"/>
        <v>100</v>
      </c>
      <c r="L10" s="45">
        <f t="shared" si="2"/>
        <v>0</v>
      </c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1" sqref="A1:L1"/>
    </sheetView>
  </sheetViews>
  <sheetFormatPr defaultColWidth="9.140625" defaultRowHeight="12.75"/>
  <cols>
    <col min="3" max="3" width="21.7109375" style="0" customWidth="1"/>
    <col min="4" max="5" width="11.140625" style="0" customWidth="1"/>
    <col min="6" max="6" width="11.7109375" style="0" customWidth="1"/>
    <col min="7" max="7" width="11.57421875" style="0" customWidth="1"/>
    <col min="8" max="8" width="11.421875" style="0" customWidth="1"/>
    <col min="9" max="9" width="12.28125" style="0" customWidth="1"/>
    <col min="10" max="10" width="12.8515625" style="0" customWidth="1"/>
    <col min="11" max="11" width="11.140625" style="0" customWidth="1"/>
    <col min="12" max="12" width="11.57421875" style="0" customWidth="1"/>
  </cols>
  <sheetData>
    <row r="1" spans="1:12" ht="118.5" customHeight="1">
      <c r="A1" s="57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8"/>
    </row>
    <row r="2" spans="1:12" ht="110.25">
      <c r="A2" s="28"/>
      <c r="B2" s="29" t="s">
        <v>0</v>
      </c>
      <c r="C2" s="30"/>
      <c r="D2" s="23" t="s">
        <v>1</v>
      </c>
      <c r="E2" s="24" t="s">
        <v>2</v>
      </c>
      <c r="F2" s="24" t="s">
        <v>20</v>
      </c>
      <c r="G2" s="24" t="s">
        <v>15</v>
      </c>
      <c r="H2" s="24" t="s">
        <v>18</v>
      </c>
      <c r="I2" s="24" t="s">
        <v>19</v>
      </c>
      <c r="J2" s="24" t="s">
        <v>13</v>
      </c>
      <c r="K2" s="24" t="s">
        <v>14</v>
      </c>
      <c r="L2" s="24" t="s">
        <v>22</v>
      </c>
    </row>
    <row r="3" spans="1:12" ht="18.75">
      <c r="A3" s="19" t="s">
        <v>7</v>
      </c>
      <c r="B3" s="19"/>
      <c r="C3" s="19"/>
      <c r="D3" s="20">
        <v>2</v>
      </c>
      <c r="E3" s="20">
        <v>1</v>
      </c>
      <c r="F3" s="20">
        <v>50</v>
      </c>
      <c r="G3" s="20">
        <v>62</v>
      </c>
      <c r="H3" s="20">
        <v>62</v>
      </c>
      <c r="I3" s="20">
        <v>0</v>
      </c>
      <c r="J3" s="20">
        <v>0</v>
      </c>
      <c r="K3" s="20">
        <f>J3/E3*100</f>
        <v>0</v>
      </c>
      <c r="L3" s="20">
        <f>100-K3</f>
        <v>100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3" max="3" width="22.8515625" style="0" customWidth="1"/>
    <col min="11" max="11" width="10.8515625" style="0" customWidth="1"/>
    <col min="12" max="12" width="12.28125" style="0" customWidth="1"/>
  </cols>
  <sheetData>
    <row r="1" spans="1:12" ht="81.75" customHeight="1">
      <c r="A1" s="57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</row>
    <row r="2" spans="1:12" ht="110.25">
      <c r="A2" s="34"/>
      <c r="B2" s="35" t="s">
        <v>0</v>
      </c>
      <c r="C2" s="36"/>
      <c r="D2" s="37" t="s">
        <v>1</v>
      </c>
      <c r="E2" s="38" t="s">
        <v>2</v>
      </c>
      <c r="F2" s="38" t="s">
        <v>3</v>
      </c>
      <c r="G2" s="38" t="s">
        <v>15</v>
      </c>
      <c r="H2" s="38" t="s">
        <v>16</v>
      </c>
      <c r="I2" s="38" t="s">
        <v>17</v>
      </c>
      <c r="J2" s="38" t="s">
        <v>13</v>
      </c>
      <c r="K2" s="38" t="s">
        <v>14</v>
      </c>
      <c r="L2" s="38" t="s">
        <v>22</v>
      </c>
    </row>
    <row r="3" spans="1:12" ht="18.75">
      <c r="A3" s="22" t="s">
        <v>23</v>
      </c>
      <c r="B3" s="22"/>
      <c r="C3" s="22"/>
      <c r="D3" s="20">
        <v>14</v>
      </c>
      <c r="E3" s="20">
        <v>4</v>
      </c>
      <c r="F3" s="45">
        <f>E3/D3*100</f>
        <v>28.57142857142857</v>
      </c>
      <c r="G3" s="20">
        <v>42</v>
      </c>
      <c r="H3" s="66">
        <v>69</v>
      </c>
      <c r="I3" s="20">
        <v>32</v>
      </c>
      <c r="J3" s="20">
        <v>3</v>
      </c>
      <c r="K3" s="20">
        <f>J3/E3*100</f>
        <v>75</v>
      </c>
      <c r="L3" s="20">
        <f>100-K3</f>
        <v>25</v>
      </c>
    </row>
    <row r="4" spans="1:12" ht="18.75">
      <c r="A4" s="19" t="s">
        <v>24</v>
      </c>
      <c r="B4" s="19"/>
      <c r="C4" s="19"/>
      <c r="D4" s="20">
        <v>12</v>
      </c>
      <c r="E4" s="20">
        <v>3</v>
      </c>
      <c r="F4" s="45">
        <f>E4/D4*100</f>
        <v>25</v>
      </c>
      <c r="G4" s="20">
        <v>24</v>
      </c>
      <c r="H4" s="20">
        <v>27</v>
      </c>
      <c r="I4" s="20">
        <v>21</v>
      </c>
      <c r="J4" s="20">
        <v>3</v>
      </c>
      <c r="K4" s="20">
        <f>J4/E4*100</f>
        <v>100</v>
      </c>
      <c r="L4" s="20">
        <f>100-K4</f>
        <v>0</v>
      </c>
    </row>
    <row r="5" spans="1:12" ht="18.75">
      <c r="A5" s="19" t="s">
        <v>26</v>
      </c>
      <c r="B5" s="19"/>
      <c r="C5" s="19"/>
      <c r="D5" s="20">
        <v>5</v>
      </c>
      <c r="E5" s="20">
        <v>1</v>
      </c>
      <c r="F5" s="45">
        <f>E5/D5*100</f>
        <v>20</v>
      </c>
      <c r="G5" s="20">
        <v>30</v>
      </c>
      <c r="H5" s="20">
        <v>30</v>
      </c>
      <c r="I5" s="20">
        <v>0</v>
      </c>
      <c r="J5" s="20">
        <v>1</v>
      </c>
      <c r="K5" s="20">
        <f>J5/E5*100</f>
        <v>100</v>
      </c>
      <c r="L5" s="20">
        <f>100-K5</f>
        <v>0</v>
      </c>
    </row>
    <row r="6" spans="1:12" ht="18.75">
      <c r="A6" s="19" t="s">
        <v>27</v>
      </c>
      <c r="B6" s="19"/>
      <c r="C6" s="19"/>
      <c r="D6" s="20">
        <v>6</v>
      </c>
      <c r="E6" s="20">
        <v>1</v>
      </c>
      <c r="F6" s="45">
        <f>E6/D6*100</f>
        <v>16.666666666666664</v>
      </c>
      <c r="G6" s="20">
        <v>61</v>
      </c>
      <c r="H6" s="20">
        <v>61</v>
      </c>
      <c r="I6" s="20">
        <v>0</v>
      </c>
      <c r="J6" s="20">
        <v>0</v>
      </c>
      <c r="K6" s="20">
        <f>J6/E6*100</f>
        <v>0</v>
      </c>
      <c r="L6" s="20">
        <f>100-K6</f>
        <v>100</v>
      </c>
    </row>
    <row r="7" spans="1:12" ht="18.75">
      <c r="A7" s="19" t="s">
        <v>29</v>
      </c>
      <c r="B7" s="19"/>
      <c r="C7" s="19"/>
      <c r="D7" s="20">
        <v>7</v>
      </c>
      <c r="E7" s="20">
        <v>1</v>
      </c>
      <c r="F7" s="45">
        <f>E7/D7*100</f>
        <v>14.285714285714285</v>
      </c>
      <c r="G7" s="20">
        <v>43</v>
      </c>
      <c r="H7" s="20">
        <v>43</v>
      </c>
      <c r="I7" s="20">
        <v>0</v>
      </c>
      <c r="J7" s="20">
        <v>0</v>
      </c>
      <c r="K7" s="20">
        <f>J7/E7*100</f>
        <v>0</v>
      </c>
      <c r="L7" s="20">
        <f>100-K7</f>
        <v>100</v>
      </c>
    </row>
  </sheetData>
  <sheetProtection/>
  <mergeCells count="1">
    <mergeCell ref="A1:K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C24" sqref="C24"/>
    </sheetView>
  </sheetViews>
  <sheetFormatPr defaultColWidth="9.140625" defaultRowHeight="12.75"/>
  <cols>
    <col min="3" max="3" width="20.421875" style="0" customWidth="1"/>
    <col min="7" max="7" width="11.421875" style="0" customWidth="1"/>
    <col min="8" max="8" width="11.140625" style="0" customWidth="1"/>
    <col min="10" max="10" width="11.00390625" style="0" customWidth="1"/>
    <col min="11" max="11" width="12.8515625" style="0" customWidth="1"/>
    <col min="12" max="12" width="11.8515625" style="0" customWidth="1"/>
  </cols>
  <sheetData>
    <row r="1" spans="1:12" ht="60" customHeight="1">
      <c r="A1" s="57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8"/>
    </row>
    <row r="2" spans="1:12" ht="94.5">
      <c r="A2" s="34"/>
      <c r="B2" s="35" t="s">
        <v>0</v>
      </c>
      <c r="C2" s="36"/>
      <c r="D2" s="37" t="s">
        <v>1</v>
      </c>
      <c r="E2" s="38" t="s">
        <v>2</v>
      </c>
      <c r="F2" s="38" t="s">
        <v>3</v>
      </c>
      <c r="G2" s="38" t="s">
        <v>15</v>
      </c>
      <c r="H2" s="38" t="s">
        <v>16</v>
      </c>
      <c r="I2" s="38" t="s">
        <v>17</v>
      </c>
      <c r="J2" s="38" t="s">
        <v>13</v>
      </c>
      <c r="K2" s="38" t="s">
        <v>14</v>
      </c>
      <c r="L2" s="38" t="s">
        <v>22</v>
      </c>
    </row>
    <row r="3" spans="1:12" ht="18.75">
      <c r="A3" s="22" t="s">
        <v>23</v>
      </c>
      <c r="B3" s="22"/>
      <c r="C3" s="22"/>
      <c r="D3" s="20">
        <v>14</v>
      </c>
      <c r="E3" s="20">
        <v>1</v>
      </c>
      <c r="F3" s="45">
        <f>E3/D3*100</f>
        <v>7.142857142857142</v>
      </c>
      <c r="G3" s="20">
        <v>64</v>
      </c>
      <c r="H3" s="20">
        <v>64</v>
      </c>
      <c r="I3" s="20">
        <v>0</v>
      </c>
      <c r="J3" s="20">
        <v>0</v>
      </c>
      <c r="K3" s="20">
        <f>J3/E3*100</f>
        <v>0</v>
      </c>
      <c r="L3" s="20">
        <v>100</v>
      </c>
    </row>
    <row r="4" spans="1:12" ht="18.75">
      <c r="A4" s="19" t="s">
        <v>27</v>
      </c>
      <c r="B4" s="19"/>
      <c r="C4" s="19"/>
      <c r="D4" s="20">
        <v>6</v>
      </c>
      <c r="E4" s="20">
        <v>1</v>
      </c>
      <c r="F4" s="45">
        <f>E4/D4*100</f>
        <v>16.666666666666664</v>
      </c>
      <c r="G4" s="20">
        <v>75</v>
      </c>
      <c r="H4" s="20">
        <v>75</v>
      </c>
      <c r="I4" s="20">
        <v>0</v>
      </c>
      <c r="J4" s="20">
        <v>0</v>
      </c>
      <c r="K4" s="20">
        <f>J4/E4*100</f>
        <v>0</v>
      </c>
      <c r="L4" s="20">
        <v>100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2020-08-25T01:15:10Z</cp:lastPrinted>
  <dcterms:created xsi:type="dcterms:W3CDTF">1996-10-08T23:32:33Z</dcterms:created>
  <dcterms:modified xsi:type="dcterms:W3CDTF">2020-11-29T11:22:51Z</dcterms:modified>
  <cp:category/>
  <cp:version/>
  <cp:contentType/>
  <cp:contentStatus/>
</cp:coreProperties>
</file>